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8_{F1C1BBA8-EDB1-41A0-8752-7701C4DE9E06}" xr6:coauthVersionLast="47" xr6:coauthVersionMax="47" xr10:uidLastSave="{00000000-0000-0000-0000-000000000000}"/>
  <workbookProtection workbookPassword="8759" lockStructure="1" lockWindows="1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Area" localSheetId="0">'DELTA 2000 Soc. cons. a r.l.'!$A$1:$J$16</definedName>
    <definedName name="_xlnm.Print_Titles" localSheetId="0">'DELTA 2000 Soc. cons. a r.l.'!$1:$2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0" i="1"/>
  <c r="C7" i="1"/>
  <c r="C6" i="1"/>
  <c r="C5" i="1"/>
  <c r="C3" i="1"/>
  <c r="C15" i="1"/>
</calcChain>
</file>

<file path=xl/sharedStrings.xml><?xml version="1.0" encoding="utf-8"?>
<sst xmlns="http://schemas.openxmlformats.org/spreadsheetml/2006/main" count="101" uniqueCount="56">
  <si>
    <t xml:space="preserve">Affidamento incarico professionale di lavoro autonomo finalizzato all’attuazione della WP6 “Piano di comunicazione" - Progetto “INTERBIKE”, cod. CB100 -   Programma per la cooperazione trasfrontaliera Italia-Slovenia 2007-2013. CUP D69H10000930004 </t>
  </si>
  <si>
    <t xml:space="preserve">Marzia Cavazzini 
C.F. CVZMRZ73E46D548Z </t>
  </si>
  <si>
    <t xml:space="preserve">Giancarlo Malacarne 
C.F.: MLC GCR 66S02 C814B </t>
  </si>
  <si>
    <t xml:space="preserve">organizzazione concorso fotografico “RISO….SORRISO” e attività di comunicazione e promozione.
Progetto “FERRARA TERRA E AQUA” linea specifica d’azione Bird-Fototurismo. Attività 4.1 Programma Regionale Attività Produttive 2012-2015, bando straordinario per la concessione di contributi a progetti di promozione del sistema produttivo regionale in occasione dell’Esposizione Universale di Milano 2015” approvato con deliberazione di Giunta regionale n. 1204 del 21 luglio 2014 .CUP E73D14004680005
</t>
  </si>
  <si>
    <t xml:space="preserve">Milko Marchetti
C.F. MRCMLK68H10D548R
</t>
  </si>
  <si>
    <t>organizzazione di iniziative promozionali legate alla fotografia naturalistica.
Progetto “FERRARA TERRA E AQUA” linea specifica d’azione Bird-Fototurismo. Attività 4.1 Programma Regionale Attività Produttive 2012-2015, bando straordinario per la concessione di contributi a progetti di promozione del sistema produttivo regionale in occasione dell’Esposizione Universale di Milano 2015” approvato con deliberazione di Giunta regionale n. 1204 del 21 luglio 2014 .
CUP E73D14004680005</t>
  </si>
  <si>
    <t xml:space="preserve">Oggetto 
</t>
  </si>
  <si>
    <t>Rif. Incarico</t>
  </si>
  <si>
    <t>Incarico di collaborazione professionale di lavoro autonomo finalizzato alla realizzazione delle attività informative e di supporo all'attuazione della Misura 19 - Supporto allo sviluppo locale Leader - Programma di Sviluppo rurale 2014-2020 della Regione Emilia-Romagna. Sottomisura 19.1 COSTI DI PREPARAZIONE DELLA STRATEGIA DI SVILUPPO LOCALE</t>
  </si>
  <si>
    <t>Prot. N. 1112/2015/P del 27/04/2015</t>
  </si>
  <si>
    <t>Prot. N. 1447/2015/P del 23/06/2015</t>
  </si>
  <si>
    <t>Prot. N. 1051/2015/P del 21/04/2015</t>
  </si>
  <si>
    <t>Prot. N. 599/2015/P del 06/03/2015</t>
  </si>
  <si>
    <t>Prot. N. 403/2015/P del 12/02/2015</t>
  </si>
  <si>
    <t>Prot. N. 3664/2014/P del 31/12/2014</t>
  </si>
  <si>
    <t>CV Marzia Cavazzini</t>
  </si>
  <si>
    <t>CV Giancarlo Malacarne</t>
  </si>
  <si>
    <t>CV Milko Marchetti</t>
  </si>
  <si>
    <t>CV Gloria Minarelli</t>
  </si>
  <si>
    <t>Tipologia Incarico</t>
  </si>
  <si>
    <t>Consulenza</t>
  </si>
  <si>
    <t>TITOLARE D'INCARICO 
Nominativo e Codice Fiscale</t>
  </si>
  <si>
    <t>DURATA
DAL   -     AL   
YYYY-MM-DD</t>
  </si>
  <si>
    <t>Minarelli Gloria 
C.F. MNR GLR 65D69 L868T</t>
  </si>
  <si>
    <t>Nazzaruolo Angela</t>
  </si>
  <si>
    <t>Procedura</t>
  </si>
  <si>
    <t>AFFIDAMENTO DIRETTO</t>
  </si>
  <si>
    <t xml:space="preserve">Incarico per collaborazione all’organizzazione di eventi del calendario di “Primavera Slow 2015” - CUP J99D14002390009 
</t>
  </si>
  <si>
    <t>REALIZZAZIONE DI ATTIVITA’ A SUPPORTO DELLO SVOLGIMENTO DELLE AZIONI RIFERITE AL PROGETTO MUSEUMCULTOUR NELL’AMBITO DEL PROGRAMMA DI COOPERAZIONE TRANSFRONTALIERA ADRIATIC IPA  2007-2013. CUP C79D12000340007</t>
  </si>
  <si>
    <t>Verbale di Assemblea straordinaria dei Soci</t>
  </si>
  <si>
    <t>Studio Associato Avv. Gianfranco Berti 
C.F. e P.IVA 01698620380</t>
  </si>
  <si>
    <t>Dott. Patrizia Bertusi Nanni Notaio 
C.F. BRTPRZ49R59A726J 
P.IVA 00650260383</t>
  </si>
  <si>
    <t>Responsabile del Procedimento</t>
  </si>
  <si>
    <t>PROCEDURA COMPARATIVA</t>
  </si>
  <si>
    <t xml:space="preserve">Incarico di collaborazione professionale finalizzato alla realizzazione delle attività di progettazione locale e attivazione di progetti di cooperazione con approccio Leader, riferite  alla definizione della Strategia di Sviluppo Locale da candidare a valere sulla Misura 19 “Sostegno dello sviluppo locale LEADER” del Programma di Sviluppo Rurale per la Regione Emilia-Romagna 2014-2020 e per attività di sviluppo di progetti e partenariati a valere sulla CTE 2014-2020. </t>
  </si>
  <si>
    <t>Prot. N. 1629/2015/P del 22/07/2015</t>
  </si>
  <si>
    <t xml:space="preserve">Rappresentanza e difesa in giudizio di DELTA 2000 nel ricorso al TAR dell'Emilia-Romagna n. 29/2014 </t>
  </si>
  <si>
    <t>Consulenza e assistenza riguardanti pareri sulle società partecipate, revisione dello Statuto societario</t>
  </si>
  <si>
    <t>Prot. N. 1311/2015/P del 04/06/2015</t>
  </si>
  <si>
    <r>
      <t xml:space="preserve">INCARICHI DI COLLABORAZIONE  O CONSULENZA CONFERITI A PERSONE NEL 2015
</t>
    </r>
    <r>
      <rPr>
        <b/>
        <i/>
        <sz val="11"/>
        <color indexed="10"/>
        <rFont val="Arial"/>
        <family val="2"/>
      </rPr>
      <t xml:space="preserve">ART. 15 DECRETO LEGISLATIVO 14 marzo 2013, n. 33 </t>
    </r>
    <r>
      <rPr>
        <b/>
        <sz val="11"/>
        <color indexed="10"/>
        <rFont val="Arial"/>
        <family val="2"/>
      </rPr>
      <t xml:space="preserve"> </t>
    </r>
  </si>
  <si>
    <t xml:space="preserve">BERTON  GIANNI
C.F. BRTGNN71E27H199X
</t>
  </si>
  <si>
    <t>Nomina effettuata dall'Assemblea dei Soci</t>
  </si>
  <si>
    <t>CURCI ROBERTO 
C.F. CRCRRT80M04G916E</t>
  </si>
  <si>
    <t>Collaborazione coordinata e continuativa</t>
  </si>
  <si>
    <t>SINDACO REVISORE Compenso attività solta per l'anno 2014</t>
  </si>
  <si>
    <t>RAISI  GIACOMO
C.F. RSAGCM49E08D548F</t>
  </si>
  <si>
    <t>Verbale Assemblea Soci del 27/04/2011 e del 29/04/2014</t>
  </si>
  <si>
    <t>Prot. N. 2072/2015/P del 02/10/2015</t>
  </si>
  <si>
    <t>Prot. N. 3192/2013/P del 19/12/2013</t>
  </si>
  <si>
    <t>IMPORTO (Imponibile+IVA)</t>
  </si>
  <si>
    <t xml:space="preserve">CV Patrizia Bertusi Nanni  </t>
  </si>
  <si>
    <t>CV Gianni Berton</t>
  </si>
  <si>
    <t>CV Roberto Curci</t>
  </si>
  <si>
    <t>CV Giacomo Raisi</t>
  </si>
  <si>
    <t>CV
e
Dichiarazioni</t>
  </si>
  <si>
    <t>CV Avv. Gianfranco Berti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</si>
</sst>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3" x14ac:knownFonts="1">
    <font>
      <sz val="10"/>
      <name val="Arial"/>
    </font>
    <font>
      <b/>
      <sz val="11"/>
      <color indexed="10"/>
      <name val="Arial"/>
      <family val="2"/>
    </font>
    <font>
      <b/>
      <i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color indexed="8"/>
      <name val="Calibri"/>
      <family val="2"/>
    </font>
    <font>
      <sz val="12"/>
      <name val="Arial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65" fontId="4" fillId="0" borderId="3" xfId="1" applyNumberFormat="1" applyFont="1" applyBorder="1" applyAlignment="1">
      <alignment horizontal="right" vertical="top" wrapText="1"/>
    </xf>
    <xf numFmtId="166" fontId="4" fillId="0" borderId="3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164" fontId="4" fillId="0" borderId="2" xfId="1" applyFont="1" applyFill="1" applyBorder="1" applyAlignment="1">
      <alignment horizontal="right" vertical="top" wrapText="1"/>
    </xf>
    <xf numFmtId="166" fontId="4" fillId="3" borderId="2" xfId="0" applyNumberFormat="1" applyFont="1" applyFill="1" applyBorder="1" applyAlignment="1">
      <alignment horizontal="right" vertical="top" wrapText="1"/>
    </xf>
    <xf numFmtId="164" fontId="4" fillId="0" borderId="3" xfId="1" applyFont="1" applyFill="1" applyBorder="1" applyAlignment="1">
      <alignment horizontal="right" vertical="top" wrapText="1"/>
    </xf>
    <xf numFmtId="166" fontId="4" fillId="0" borderId="3" xfId="0" applyNumberFormat="1" applyFont="1" applyBorder="1" applyAlignment="1">
      <alignment horizontal="right" vertical="top" wrapText="1"/>
    </xf>
    <xf numFmtId="0" fontId="0" fillId="0" borderId="0" xfId="0" applyAlignment="1">
      <alignment horizontal="justify"/>
    </xf>
    <xf numFmtId="0" fontId="8" fillId="2" borderId="3" xfId="0" applyFont="1" applyFill="1" applyBorder="1" applyAlignment="1">
      <alignment horizontal="center" vertical="center" wrapText="1"/>
    </xf>
    <xf numFmtId="0" fontId="9" fillId="0" borderId="3" xfId="2" applyFont="1" applyFill="1" applyBorder="1" applyAlignment="1" applyProtection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165" fontId="4" fillId="0" borderId="3" xfId="1" applyNumberFormat="1" applyFont="1" applyBorder="1" applyAlignment="1">
      <alignment horizontal="left" vertical="top" wrapText="1"/>
    </xf>
    <xf numFmtId="167" fontId="5" fillId="0" borderId="2" xfId="0" applyNumberFormat="1" applyFont="1" applyBorder="1" applyAlignment="1">
      <alignment horizontal="right" vertical="top" wrapText="1"/>
    </xf>
    <xf numFmtId="167" fontId="4" fillId="0" borderId="3" xfId="1" applyNumberFormat="1" applyFont="1" applyFill="1" applyBorder="1" applyAlignment="1">
      <alignment horizontal="right" vertical="top" wrapText="1"/>
    </xf>
    <xf numFmtId="167" fontId="5" fillId="0" borderId="4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vertical="top" wrapText="1"/>
    </xf>
    <xf numFmtId="167" fontId="0" fillId="0" borderId="0" xfId="0" applyNumberFormat="1"/>
    <xf numFmtId="164" fontId="9" fillId="0" borderId="3" xfId="2" applyNumberFormat="1" applyFont="1" applyFill="1" applyBorder="1" applyAlignment="1" applyProtection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eltaduemila.net/site/doc/trasparenza/CV_Notaio-Bertusi-Nanni.pdf" TargetMode="External"/><Relationship Id="rId13" Type="http://schemas.openxmlformats.org/officeDocument/2006/relationships/hyperlink" Target="http://www.deltaduemila.net/site/doc/trasparenza/CV_Avv_Berti-tot.pdf" TargetMode="External"/><Relationship Id="rId3" Type="http://schemas.openxmlformats.org/officeDocument/2006/relationships/hyperlink" Target="http://www.deltaduemila.net/site/doc/trasparenza/CV_Milko-Marchetti.pdf" TargetMode="External"/><Relationship Id="rId7" Type="http://schemas.openxmlformats.org/officeDocument/2006/relationships/hyperlink" Target="http://www.deltaduemila.net/site/doc/trasparenza/CV_Giancarlo-Malacarne.pdf" TargetMode="External"/><Relationship Id="rId12" Type="http://schemas.openxmlformats.org/officeDocument/2006/relationships/hyperlink" Target="http://www.deltaduemila.net/site/doc/trasparenza/CV_Avv_Berti-tot.pdf" TargetMode="External"/><Relationship Id="rId2" Type="http://schemas.openxmlformats.org/officeDocument/2006/relationships/hyperlink" Target="http://www.deltaduemila.net/site/doc/trasparenza/CV_Giancarlo-Malacarne.pdf" TargetMode="External"/><Relationship Id="rId1" Type="http://schemas.openxmlformats.org/officeDocument/2006/relationships/hyperlink" Target="http://www.deltaduemila.net/site/doc/trasparenza/CV_Marzia-Cavazzini.pdf" TargetMode="External"/><Relationship Id="rId6" Type="http://schemas.openxmlformats.org/officeDocument/2006/relationships/hyperlink" Target="http://www.deltaduemila.net/site/doc/trasparenza/CV_Gloria-Minarelli.pdf" TargetMode="External"/><Relationship Id="rId11" Type="http://schemas.openxmlformats.org/officeDocument/2006/relationships/hyperlink" Target="http://www.deltaduemila.net/site/doc/trasparenza/CV_Giacomo-Raisi.pdf" TargetMode="External"/><Relationship Id="rId5" Type="http://schemas.openxmlformats.org/officeDocument/2006/relationships/hyperlink" Target="http://www.deltaduemila.net/site/doc/trasparenza/CV_Marzia-Cavazzini.pdf" TargetMode="External"/><Relationship Id="rId10" Type="http://schemas.openxmlformats.org/officeDocument/2006/relationships/hyperlink" Target="http://www.deltaduemila.net/site/doc/trasparenza/CV_Roberto-Curci.pdf" TargetMode="External"/><Relationship Id="rId4" Type="http://schemas.openxmlformats.org/officeDocument/2006/relationships/hyperlink" Target="http://www.deltaduemila.net/site/doc/trasparenza/CV_Milko-Marchetti.pdf" TargetMode="External"/><Relationship Id="rId9" Type="http://schemas.openxmlformats.org/officeDocument/2006/relationships/hyperlink" Target="https://www.deltaduemila.net/sito/wp-content/uploads/2026/10/cv_europeo-BERTON-GIANNI-agg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windowProtection="1" tabSelected="1" topLeftCell="A10" zoomScale="75" zoomScaleNormal="75" workbookViewId="0">
      <selection activeCell="H14" sqref="H14"/>
    </sheetView>
  </sheetViews>
  <sheetFormatPr defaultColWidth="20.7109375" defaultRowHeight="15" x14ac:dyDescent="0.2"/>
  <cols>
    <col min="1" max="1" width="33.85546875" style="13" customWidth="1"/>
    <col min="2" max="2" width="17.7109375" style="13" customWidth="1"/>
    <col min="3" max="3" width="19.7109375" customWidth="1"/>
    <col min="4" max="4" width="39.42578125" style="13" customWidth="1"/>
    <col min="5" max="5" width="15" customWidth="1"/>
    <col min="6" max="6" width="16.140625" customWidth="1"/>
    <col min="7" max="7" width="15.7109375" customWidth="1"/>
    <col min="8" max="8" width="21.85546875" style="17" customWidth="1"/>
    <col min="9" max="9" width="16.140625" customWidth="1"/>
    <col min="10" max="10" width="17.28515625" customWidth="1"/>
  </cols>
  <sheetData>
    <row r="1" spans="1:11" ht="70.5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18"/>
    </row>
    <row r="2" spans="1:11" ht="100.5" customHeight="1" x14ac:dyDescent="0.2">
      <c r="A2" s="1" t="s">
        <v>21</v>
      </c>
      <c r="B2" s="1" t="s">
        <v>19</v>
      </c>
      <c r="C2" s="19" t="s">
        <v>49</v>
      </c>
      <c r="D2" s="2" t="s">
        <v>6</v>
      </c>
      <c r="E2" s="29" t="s">
        <v>22</v>
      </c>
      <c r="F2" s="30"/>
      <c r="G2" s="2" t="s">
        <v>7</v>
      </c>
      <c r="H2" s="14" t="s">
        <v>54</v>
      </c>
      <c r="I2" s="19" t="s">
        <v>32</v>
      </c>
      <c r="J2" s="19" t="s">
        <v>25</v>
      </c>
    </row>
    <row r="3" spans="1:11" ht="99" customHeight="1" x14ac:dyDescent="0.2">
      <c r="A3" s="3" t="s">
        <v>1</v>
      </c>
      <c r="B3" s="3" t="s">
        <v>20</v>
      </c>
      <c r="C3" s="24">
        <f>5000+1100</f>
        <v>6100</v>
      </c>
      <c r="D3" s="3" t="s">
        <v>0</v>
      </c>
      <c r="E3" s="6">
        <v>42004</v>
      </c>
      <c r="F3" s="6">
        <v>42072</v>
      </c>
      <c r="G3" s="5" t="s">
        <v>14</v>
      </c>
      <c r="H3" s="15" t="s">
        <v>15</v>
      </c>
      <c r="I3" s="5" t="s">
        <v>24</v>
      </c>
      <c r="J3" s="22" t="s">
        <v>26</v>
      </c>
    </row>
    <row r="4" spans="1:11" ht="15" hidden="1" customHeight="1" x14ac:dyDescent="0.2">
      <c r="A4" s="7"/>
      <c r="B4" s="3" t="s">
        <v>20</v>
      </c>
      <c r="C4" s="23"/>
      <c r="D4" s="8"/>
      <c r="E4" s="10"/>
      <c r="F4" s="10"/>
      <c r="G4" s="9"/>
      <c r="H4" s="16"/>
      <c r="I4" s="5" t="s">
        <v>24</v>
      </c>
      <c r="J4" s="5" t="s">
        <v>26</v>
      </c>
    </row>
    <row r="5" spans="1:11" ht="109.5" customHeight="1" x14ac:dyDescent="0.2">
      <c r="A5" s="3" t="s">
        <v>2</v>
      </c>
      <c r="B5" s="3" t="s">
        <v>20</v>
      </c>
      <c r="C5" s="25">
        <f>5000+1100</f>
        <v>6100</v>
      </c>
      <c r="D5" s="4" t="s">
        <v>28</v>
      </c>
      <c r="E5" s="6">
        <v>42046</v>
      </c>
      <c r="F5" s="12">
        <v>42155</v>
      </c>
      <c r="G5" s="11" t="s">
        <v>13</v>
      </c>
      <c r="H5" s="15" t="s">
        <v>16</v>
      </c>
      <c r="I5" s="5" t="s">
        <v>24</v>
      </c>
      <c r="J5" s="22" t="s">
        <v>26</v>
      </c>
      <c r="K5" s="27"/>
    </row>
    <row r="6" spans="1:11" ht="179.25" customHeight="1" x14ac:dyDescent="0.2">
      <c r="A6" s="3" t="s">
        <v>4</v>
      </c>
      <c r="B6" s="3" t="s">
        <v>20</v>
      </c>
      <c r="C6" s="25">
        <f>6990+1537.8</f>
        <v>8527.7999999999993</v>
      </c>
      <c r="D6" s="4" t="s">
        <v>3</v>
      </c>
      <c r="E6" s="6">
        <v>42069</v>
      </c>
      <c r="F6" s="6">
        <v>42155</v>
      </c>
      <c r="G6" s="11" t="s">
        <v>12</v>
      </c>
      <c r="H6" s="15" t="s">
        <v>17</v>
      </c>
      <c r="I6" s="5" t="s">
        <v>24</v>
      </c>
      <c r="J6" s="22" t="s">
        <v>26</v>
      </c>
      <c r="K6" s="27"/>
    </row>
    <row r="7" spans="1:11" ht="156.75" customHeight="1" x14ac:dyDescent="0.2">
      <c r="A7" s="3" t="s">
        <v>4</v>
      </c>
      <c r="B7" s="3" t="s">
        <v>20</v>
      </c>
      <c r="C7" s="24">
        <f>500+110</f>
        <v>610</v>
      </c>
      <c r="D7" s="3" t="s">
        <v>5</v>
      </c>
      <c r="E7" s="6">
        <v>42125</v>
      </c>
      <c r="F7" s="6">
        <v>42127</v>
      </c>
      <c r="G7" s="11" t="s">
        <v>11</v>
      </c>
      <c r="H7" s="15" t="s">
        <v>17</v>
      </c>
      <c r="I7" s="5" t="s">
        <v>24</v>
      </c>
      <c r="J7" s="22" t="s">
        <v>26</v>
      </c>
    </row>
    <row r="8" spans="1:11" ht="63.75" customHeight="1" x14ac:dyDescent="0.2">
      <c r="A8" s="3" t="s">
        <v>1</v>
      </c>
      <c r="B8" s="3" t="s">
        <v>20</v>
      </c>
      <c r="C8" s="24">
        <v>2689.94</v>
      </c>
      <c r="D8" s="3" t="s">
        <v>27</v>
      </c>
      <c r="E8" s="6">
        <v>42125</v>
      </c>
      <c r="F8" s="6">
        <v>42185</v>
      </c>
      <c r="G8" s="11" t="s">
        <v>9</v>
      </c>
      <c r="H8" s="15" t="s">
        <v>15</v>
      </c>
      <c r="I8" s="5" t="s">
        <v>24</v>
      </c>
      <c r="J8" s="22" t="s">
        <v>26</v>
      </c>
    </row>
    <row r="9" spans="1:11" ht="123" customHeight="1" x14ac:dyDescent="0.2">
      <c r="A9" s="3" t="s">
        <v>23</v>
      </c>
      <c r="B9" s="3" t="s">
        <v>20</v>
      </c>
      <c r="C9" s="24">
        <v>610</v>
      </c>
      <c r="D9" s="3" t="s">
        <v>8</v>
      </c>
      <c r="E9" s="6">
        <v>42178</v>
      </c>
      <c r="F9" s="6">
        <v>42187</v>
      </c>
      <c r="G9" s="11" t="s">
        <v>10</v>
      </c>
      <c r="H9" s="15" t="s">
        <v>18</v>
      </c>
      <c r="I9" s="5" t="s">
        <v>24</v>
      </c>
      <c r="J9" s="22" t="s">
        <v>26</v>
      </c>
    </row>
    <row r="10" spans="1:11" ht="150.75" customHeight="1" x14ac:dyDescent="0.2">
      <c r="A10" s="3" t="s">
        <v>2</v>
      </c>
      <c r="B10" s="3" t="s">
        <v>20</v>
      </c>
      <c r="C10" s="25">
        <f>7300+1606</f>
        <v>8906</v>
      </c>
      <c r="D10" s="4" t="s">
        <v>34</v>
      </c>
      <c r="E10" s="6">
        <v>42207</v>
      </c>
      <c r="F10" s="12">
        <v>42369</v>
      </c>
      <c r="G10" s="11" t="s">
        <v>35</v>
      </c>
      <c r="H10" s="15" t="s">
        <v>16</v>
      </c>
      <c r="I10" s="5" t="s">
        <v>24</v>
      </c>
      <c r="J10" s="22" t="s">
        <v>33</v>
      </c>
      <c r="K10" s="27"/>
    </row>
    <row r="11" spans="1:11" ht="64.5" customHeight="1" x14ac:dyDescent="0.2">
      <c r="A11" s="3" t="s">
        <v>30</v>
      </c>
      <c r="B11" s="3" t="s">
        <v>20</v>
      </c>
      <c r="C11" s="25">
        <f>3172+4123.6</f>
        <v>7295.6</v>
      </c>
      <c r="D11" s="4" t="s">
        <v>36</v>
      </c>
      <c r="E11" s="6">
        <v>41626</v>
      </c>
      <c r="F11" s="12">
        <v>42096</v>
      </c>
      <c r="G11" s="11" t="s">
        <v>48</v>
      </c>
      <c r="H11" s="28" t="s">
        <v>55</v>
      </c>
      <c r="I11" s="5" t="s">
        <v>24</v>
      </c>
      <c r="J11" s="22" t="s">
        <v>26</v>
      </c>
    </row>
    <row r="12" spans="1:11" ht="64.5" customHeight="1" x14ac:dyDescent="0.2">
      <c r="A12" s="3" t="s">
        <v>30</v>
      </c>
      <c r="B12" s="3" t="s">
        <v>20</v>
      </c>
      <c r="C12" s="25">
        <v>6344</v>
      </c>
      <c r="D12" s="4" t="s">
        <v>37</v>
      </c>
      <c r="E12" s="6">
        <v>41794</v>
      </c>
      <c r="F12" s="12">
        <v>42303</v>
      </c>
      <c r="G12" s="11" t="s">
        <v>38</v>
      </c>
      <c r="H12" s="28" t="s">
        <v>55</v>
      </c>
      <c r="I12" s="5" t="s">
        <v>24</v>
      </c>
      <c r="J12" s="22" t="s">
        <v>26</v>
      </c>
    </row>
    <row r="13" spans="1:11" ht="64.5" customHeight="1" x14ac:dyDescent="0.2">
      <c r="A13" s="3" t="s">
        <v>31</v>
      </c>
      <c r="B13" s="3" t="s">
        <v>20</v>
      </c>
      <c r="C13" s="25">
        <v>2550</v>
      </c>
      <c r="D13" s="4" t="s">
        <v>29</v>
      </c>
      <c r="E13" s="6">
        <v>42297</v>
      </c>
      <c r="F13" s="12">
        <v>42297</v>
      </c>
      <c r="G13" s="11" t="s">
        <v>47</v>
      </c>
      <c r="H13" s="15" t="s">
        <v>50</v>
      </c>
      <c r="I13" s="5" t="s">
        <v>24</v>
      </c>
      <c r="J13" s="22" t="s">
        <v>26</v>
      </c>
    </row>
    <row r="14" spans="1:11" ht="51" x14ac:dyDescent="0.2">
      <c r="A14" s="3" t="s">
        <v>40</v>
      </c>
      <c r="B14" s="4" t="s">
        <v>20</v>
      </c>
      <c r="C14" s="24">
        <v>6897.48</v>
      </c>
      <c r="D14" s="4" t="s">
        <v>44</v>
      </c>
      <c r="E14" s="6">
        <v>41640</v>
      </c>
      <c r="F14" s="6">
        <v>42004</v>
      </c>
      <c r="G14" s="11" t="s">
        <v>46</v>
      </c>
      <c r="H14" s="28" t="s">
        <v>51</v>
      </c>
      <c r="I14" s="5"/>
      <c r="J14" s="26" t="s">
        <v>41</v>
      </c>
    </row>
    <row r="15" spans="1:11" ht="51" x14ac:dyDescent="0.2">
      <c r="A15" s="3" t="s">
        <v>42</v>
      </c>
      <c r="B15" s="4" t="s">
        <v>20</v>
      </c>
      <c r="C15" s="24">
        <f>4736.02+1041.93</f>
        <v>5777.9500000000007</v>
      </c>
      <c r="D15" s="4" t="s">
        <v>44</v>
      </c>
      <c r="E15" s="6">
        <v>41640</v>
      </c>
      <c r="F15" s="6">
        <v>42004</v>
      </c>
      <c r="G15" s="11" t="s">
        <v>46</v>
      </c>
      <c r="H15" s="28" t="s">
        <v>52</v>
      </c>
      <c r="I15" s="5"/>
      <c r="J15" s="26" t="s">
        <v>41</v>
      </c>
    </row>
    <row r="16" spans="1:11" ht="51" x14ac:dyDescent="0.2">
      <c r="A16" s="3" t="s">
        <v>45</v>
      </c>
      <c r="B16" s="4" t="s">
        <v>43</v>
      </c>
      <c r="C16" s="24">
        <v>4677.82</v>
      </c>
      <c r="D16" s="4" t="s">
        <v>44</v>
      </c>
      <c r="E16" s="6">
        <v>41640</v>
      </c>
      <c r="F16" s="6">
        <v>42004</v>
      </c>
      <c r="G16" s="11" t="s">
        <v>46</v>
      </c>
      <c r="H16" s="28" t="s">
        <v>53</v>
      </c>
      <c r="I16" s="5"/>
      <c r="J16" s="26" t="s">
        <v>41</v>
      </c>
    </row>
    <row r="17" spans="1:2" x14ac:dyDescent="0.2">
      <c r="A17" s="21"/>
      <c r="B17" s="21"/>
    </row>
    <row r="18" spans="1:2" x14ac:dyDescent="0.2">
      <c r="A18" s="20"/>
      <c r="B18" s="20"/>
    </row>
  </sheetData>
  <mergeCells count="2">
    <mergeCell ref="E2:F2"/>
    <mergeCell ref="A1:J1"/>
  </mergeCells>
  <hyperlinks>
    <hyperlink ref="H3" r:id="rId1" display="CV_Marzia-Cavazzini.pdf" xr:uid="{00000000-0004-0000-0000-000000000000}"/>
    <hyperlink ref="H5" r:id="rId2" display="CV_Giancarlo-Malacarne.pdf" xr:uid="{00000000-0004-0000-0000-000001000000}"/>
    <hyperlink ref="H6" r:id="rId3" display="CV_Milko-Marchetti.pdf" xr:uid="{00000000-0004-0000-0000-000002000000}"/>
    <hyperlink ref="H7" r:id="rId4" display="CV_Milko-Marchetti.pdf" xr:uid="{00000000-0004-0000-0000-000003000000}"/>
    <hyperlink ref="H8" r:id="rId5" display="CV_Marzia-Cavazzini.pdf" xr:uid="{00000000-0004-0000-0000-000004000000}"/>
    <hyperlink ref="H9" r:id="rId6" display="CV_Gloria-Minarelli.pdf" xr:uid="{00000000-0004-0000-0000-000005000000}"/>
    <hyperlink ref="H10" r:id="rId7" display="CV_Giancarlo-Malacarne.pdf" xr:uid="{00000000-0004-0000-0000-000006000000}"/>
    <hyperlink ref="H13" r:id="rId8" xr:uid="{00000000-0004-0000-0000-000007000000}"/>
    <hyperlink ref="H14" r:id="rId9" xr:uid="{00000000-0004-0000-0000-000008000000}"/>
    <hyperlink ref="H15" r:id="rId10" xr:uid="{00000000-0004-0000-0000-000009000000}"/>
    <hyperlink ref="H16" r:id="rId11" xr:uid="{00000000-0004-0000-0000-00000A000000}"/>
    <hyperlink ref="H11" r:id="rId12" xr:uid="{00000000-0004-0000-0000-00000B000000}"/>
    <hyperlink ref="H12" r:id="rId13" xr:uid="{00000000-0004-0000-0000-00000C000000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14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DELTA 2000 Soc. cons. a r.l.</vt:lpstr>
      <vt:lpstr>'DELTA 2000 Soc. cons. a r.l.'!Area_stampa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2016-01-19T12:44:35Z</cp:lastPrinted>
  <dcterms:created xsi:type="dcterms:W3CDTF">2015-12-21T16:45:28Z</dcterms:created>
  <dcterms:modified xsi:type="dcterms:W3CDTF">2026-10-05T11:21:49Z</dcterms:modified>
</cp:coreProperties>
</file>